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розшифровка 12.23" sheetId="1" r:id="rId1"/>
  </sheets>
  <definedNames>
    <definedName name="_xlnm.Print_Area" localSheetId="0">'розшифровка 12.23'!$A$1:$D$74</definedName>
  </definedNames>
  <calcPr calcId="144525"/>
</workbook>
</file>

<file path=xl/calcChain.xml><?xml version="1.0" encoding="utf-8"?>
<calcChain xmlns="http://schemas.openxmlformats.org/spreadsheetml/2006/main">
  <c r="D70" i="1" l="1"/>
  <c r="D66" i="1" l="1"/>
  <c r="D60" i="1"/>
  <c r="D35" i="1"/>
  <c r="D11" i="1"/>
</calcChain>
</file>

<file path=xl/sharedStrings.xml><?xml version="1.0" encoding="utf-8"?>
<sst xmlns="http://schemas.openxmlformats.org/spreadsheetml/2006/main" count="154" uniqueCount="99">
  <si>
    <r>
      <t>за  січень -</t>
    </r>
    <r>
      <rPr>
        <b/>
        <u/>
        <sz val="14"/>
        <rFont val="Times New Roman"/>
        <family val="1"/>
        <charset val="204"/>
      </rPr>
      <t xml:space="preserve"> грудень</t>
    </r>
    <r>
      <rPr>
        <b/>
        <sz val="14"/>
        <rFont val="Times New Roman"/>
        <family val="1"/>
        <charset val="204"/>
      </rPr>
      <t xml:space="preserve"> 2023 року </t>
    </r>
  </si>
  <si>
    <t>ХЗДО № 32 "Росинка"</t>
  </si>
  <si>
    <t>(назва закладу)</t>
  </si>
  <si>
    <t>Призначення</t>
  </si>
  <si>
    <t>Од. виміру</t>
  </si>
  <si>
    <t>Кількість з початку року</t>
  </si>
  <si>
    <t>з початку року</t>
  </si>
  <si>
    <t>КЕКВ 2210, в т.ч.:</t>
  </si>
  <si>
    <t>ремонтний комплект для індукційної плити</t>
  </si>
  <si>
    <t>шт.</t>
  </si>
  <si>
    <t>миючі та дезинфікуючі засоби</t>
  </si>
  <si>
    <t>інвентар (віники березові)</t>
  </si>
  <si>
    <t>матер.для рем. сист. опалення (радіатори,кронштейн,фотурки)</t>
  </si>
  <si>
    <t>інвентар(ножиці садові,гілкоріз)</t>
  </si>
  <si>
    <t>інвентар(бензотример)</t>
  </si>
  <si>
    <t>буд.матеріали(двері в щитову)</t>
  </si>
  <si>
    <t>комп.обладнання (пристрій БФП)</t>
  </si>
  <si>
    <t xml:space="preserve">меблі </t>
  </si>
  <si>
    <t>буд.матер.(штукат.,гіпсокарт.,клей для гіпсокар.)</t>
  </si>
  <si>
    <t>Буд.матер.( емаль)</t>
  </si>
  <si>
    <t>Швабра з мікроф.,набір для прибирання</t>
  </si>
  <si>
    <t>Кран кульовий,з'єднання, різьба,перехід</t>
  </si>
  <si>
    <t>Посуд</t>
  </si>
  <si>
    <t>Лінолеум,плінтус,кути,з'єднання</t>
  </si>
  <si>
    <t>кв.м.</t>
  </si>
  <si>
    <t>Фарба,грунтівка</t>
  </si>
  <si>
    <t>Ліска,шпуля,маска-сітка захисна</t>
  </si>
  <si>
    <t>провід заземл.</t>
  </si>
  <si>
    <t>м</t>
  </si>
  <si>
    <t>Чорнило (кольор.принтер)</t>
  </si>
  <si>
    <t>Сліл дит.з шухл. (укриття)</t>
  </si>
  <si>
    <t>Картоплем'ялка</t>
  </si>
  <si>
    <t>Пожежні щити (укриття)</t>
  </si>
  <si>
    <t>Госп. Інвентар ( ліхтар портативний)</t>
  </si>
  <si>
    <t>КЕКВ 2240, в т.ч.:</t>
  </si>
  <si>
    <t>за послуги інтернет зв'язку за 01,04,08,09,10,11,12-2023р.</t>
  </si>
  <si>
    <t>посл.</t>
  </si>
  <si>
    <t>встановленню джерел резерв.живлення</t>
  </si>
  <si>
    <t>послуги по ремонту системи протипож.захисту</t>
  </si>
  <si>
    <t>технічне обслуг. локальної інтернет мережі</t>
  </si>
  <si>
    <t>ремонт техніки (бойлера)</t>
  </si>
  <si>
    <t>встанов. ледламп в групах та укритті</t>
  </si>
  <si>
    <t>заправка картридж.,відновлення карт.</t>
  </si>
  <si>
    <t>ремонт сис.блоку,ремонт ноутів</t>
  </si>
  <si>
    <t>ремонт ваги</t>
  </si>
  <si>
    <t>поточний ремонт харчоблоку( укладання плитки)</t>
  </si>
  <si>
    <t>програмне забезпечення"Агрософт"</t>
  </si>
  <si>
    <t xml:space="preserve">поточ. Ремонт комп'ют. та оргтехніки </t>
  </si>
  <si>
    <t>тех. обслуг. сист. тривожна сигналiзацiя 11,12.2024</t>
  </si>
  <si>
    <t>поточ.рем. принтера</t>
  </si>
  <si>
    <t>за Iнформ.-конс посл.з викор КП M.E.Dok</t>
  </si>
  <si>
    <t>проведення технiч. iнвентаризацiї нежитлової будiвлi</t>
  </si>
  <si>
    <t>КЕКВ 3110, в т.ч.:</t>
  </si>
  <si>
    <t>комплект комп'ютерного обладнання</t>
  </si>
  <si>
    <t>КЕКВ 3132, в т.ч.:</t>
  </si>
  <si>
    <t>Разом КЕКВ 2111+2210+2240+3110+3132</t>
  </si>
  <si>
    <t xml:space="preserve">Директор  ХЗДО № 32 "Росинка"                                                                                    </t>
  </si>
  <si>
    <t>Валентина БОГАЧУК</t>
  </si>
  <si>
    <t>Головний бухгалтер</t>
  </si>
  <si>
    <t>Тетяна ЧОРНОМАЗ</t>
  </si>
  <si>
    <t>Розшифровка використання коштів за 2023 рік по ХЗДО №32 "Росинка" спец, фонд</t>
  </si>
  <si>
    <t>Постачальники</t>
  </si>
  <si>
    <t>ФОП Козубенко Євгенiй Романович</t>
  </si>
  <si>
    <t>ФОП Бабич Михайло Миколайович</t>
  </si>
  <si>
    <t>ФОП Мартинюк Михайло Вiталiйович</t>
  </si>
  <si>
    <t>ФОП Баула Олександр Григорович</t>
  </si>
  <si>
    <t>ФОП Бекетов Максим Сергiйович</t>
  </si>
  <si>
    <t>ФОП Калiновська  Олена Леонiдiвна</t>
  </si>
  <si>
    <t>ФОП Напреєнко Вiктор Вiкторович</t>
  </si>
  <si>
    <t>ТзОВ "Епiцентр К"</t>
  </si>
  <si>
    <t>ТзОВ"Промюнiон"</t>
  </si>
  <si>
    <t>ФОП Кiссер Наталiя Петрiвна</t>
  </si>
  <si>
    <t>ФОП Павленко Павло Володимирович</t>
  </si>
  <si>
    <t>ФОП Круковський Анатолiй Петрович</t>
  </si>
  <si>
    <t>ФОП Качур Ольга Анатолiївна</t>
  </si>
  <si>
    <t>ФОПГребеннiков Володимир Володимирович</t>
  </si>
  <si>
    <t>ТзОВ "Воля-Кабель"</t>
  </si>
  <si>
    <t>ТзОВ "Iнтервiдеосервiс"</t>
  </si>
  <si>
    <t>ПП "Радiодонор"</t>
  </si>
  <si>
    <t>ТОВ "Промавтоматика Хмельницький"</t>
  </si>
  <si>
    <t>ТзОВ "Побутрадiотехнiка"</t>
  </si>
  <si>
    <t>ФОП Дригула Iрина Ростиславiвна</t>
  </si>
  <si>
    <t>МПП ВКФ "Агрософт"</t>
  </si>
  <si>
    <t>Управлiння полiцiї охорони в Хм. обл.</t>
  </si>
  <si>
    <t>ФОП Третько Сергiй Вiталiйович</t>
  </si>
  <si>
    <t>Хмельн.бюро технiч.iнвентаризацiї</t>
  </si>
  <si>
    <t>ТзОВ "Корвет"</t>
  </si>
  <si>
    <t>КЕКВ 2271 , в т.ч.:</t>
  </si>
  <si>
    <t>МКП "Хмельницьктеплокомуненерго"</t>
  </si>
  <si>
    <t>МКП "Хмельницькводоканал"</t>
  </si>
  <si>
    <t>КЕКВ 2272 , в т.ч.:</t>
  </si>
  <si>
    <t>КЕКВ 2273 , в т.ч.:</t>
  </si>
  <si>
    <t>ТзОВ "Хмельницькенергозбут"</t>
  </si>
  <si>
    <t>КЕКВ 2275 , в т.ч.:</t>
  </si>
  <si>
    <t>ХКП ''Спецкомунтранс"</t>
  </si>
  <si>
    <t>послуги по вивез. та захорон. побут. вiдходiв</t>
  </si>
  <si>
    <t>оплата за електроенергію</t>
  </si>
  <si>
    <t>оплата водопостачання</t>
  </si>
  <si>
    <t>оплата теплопостачання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</si>
</sst>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/>
    <xf numFmtId="0" fontId="5" fillId="2" borderId="0" xfId="0" applyFont="1" applyFill="1" applyBorder="1"/>
    <xf numFmtId="0" fontId="1" fillId="2" borderId="0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7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/>
    <xf numFmtId="0" fontId="2" fillId="0" borderId="0" xfId="0" applyFont="1"/>
    <xf numFmtId="0" fontId="10" fillId="2" borderId="0" xfId="0" applyFont="1" applyFill="1" applyBorder="1"/>
    <xf numFmtId="0" fontId="11" fillId="2" borderId="0" xfId="0" applyFont="1" applyFill="1" applyBorder="1"/>
    <xf numFmtId="0" fontId="9" fillId="0" borderId="0" xfId="0" applyFont="1" applyFill="1"/>
    <xf numFmtId="0" fontId="9" fillId="0" borderId="0" xfId="0" applyFont="1"/>
    <xf numFmtId="0" fontId="6" fillId="0" borderId="3" xfId="0" applyFont="1" applyBorder="1" applyAlignment="1"/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0" borderId="0" xfId="0" applyFont="1"/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4"/>
  <sheetViews>
    <sheetView tabSelected="1" topLeftCell="A35" zoomScaleNormal="100" zoomScaleSheetLayoutView="100" workbookViewId="0">
      <selection activeCell="D71" sqref="D71"/>
    </sheetView>
  </sheetViews>
  <sheetFormatPr defaultRowHeight="15" x14ac:dyDescent="0.25"/>
  <cols>
    <col min="1" max="1" width="49.140625" style="34" customWidth="1"/>
    <col min="2" max="2" width="8.85546875" style="35" customWidth="1"/>
    <col min="3" max="3" width="14.5703125" customWidth="1"/>
    <col min="4" max="4" width="24.7109375" customWidth="1"/>
    <col min="5" max="5" width="46.140625" customWidth="1"/>
  </cols>
  <sheetData>
    <row r="1" spans="1:11" s="2" customFormat="1" ht="63" customHeight="1" x14ac:dyDescent="0.3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1"/>
    </row>
    <row r="2" spans="1:11" s="2" customFormat="1" ht="20.25" customHeight="1" x14ac:dyDescent="0.3">
      <c r="A2" s="40" t="s">
        <v>0</v>
      </c>
      <c r="B2" s="40"/>
      <c r="C2" s="40"/>
      <c r="D2" s="40"/>
      <c r="E2" s="1"/>
      <c r="F2" s="1"/>
      <c r="G2" s="1"/>
      <c r="H2" s="1"/>
      <c r="I2" s="1"/>
      <c r="J2" s="1"/>
      <c r="K2" s="1"/>
    </row>
    <row r="3" spans="1:11" s="5" customFormat="1" ht="24" customHeight="1" x14ac:dyDescent="0.3">
      <c r="A3" s="40" t="s">
        <v>1</v>
      </c>
      <c r="B3" s="40"/>
      <c r="C3" s="40"/>
      <c r="D3" s="40"/>
      <c r="E3" s="3"/>
      <c r="F3" s="4"/>
      <c r="G3" s="4"/>
      <c r="H3" s="4"/>
      <c r="I3" s="4"/>
      <c r="J3" s="4"/>
      <c r="K3" s="4"/>
    </row>
    <row r="4" spans="1:11" s="5" customFormat="1" ht="11.25" customHeight="1" x14ac:dyDescent="0.3">
      <c r="A4" s="6"/>
      <c r="B4" s="7" t="s">
        <v>2</v>
      </c>
      <c r="C4" s="8"/>
      <c r="E4" s="4"/>
      <c r="F4" s="4"/>
      <c r="G4" s="4"/>
      <c r="H4" s="4"/>
      <c r="I4" s="4"/>
      <c r="J4" s="4"/>
      <c r="K4" s="4"/>
    </row>
    <row r="5" spans="1:11" s="9" customFormat="1" ht="14.25" customHeight="1" x14ac:dyDescent="0.25">
      <c r="A5" s="41" t="s">
        <v>3</v>
      </c>
      <c r="B5" s="42" t="s">
        <v>4</v>
      </c>
      <c r="C5" s="42" t="s">
        <v>5</v>
      </c>
      <c r="D5" s="36"/>
      <c r="E5" s="45" t="s">
        <v>61</v>
      </c>
    </row>
    <row r="6" spans="1:11" s="9" customFormat="1" ht="27" customHeight="1" x14ac:dyDescent="0.25">
      <c r="A6" s="41"/>
      <c r="B6" s="43"/>
      <c r="C6" s="43"/>
      <c r="D6" s="10" t="s">
        <v>6</v>
      </c>
      <c r="E6" s="45"/>
    </row>
    <row r="7" spans="1:11" s="9" customFormat="1" ht="14.25" hidden="1" customHeight="1" x14ac:dyDescent="0.25">
      <c r="A7" s="14"/>
      <c r="B7" s="12"/>
      <c r="C7" s="12"/>
      <c r="D7" s="13"/>
      <c r="E7" s="19"/>
    </row>
    <row r="8" spans="1:11" s="9" customFormat="1" ht="14.25" hidden="1" customHeight="1" x14ac:dyDescent="0.25">
      <c r="A8" s="14"/>
      <c r="B8" s="12"/>
      <c r="C8" s="12"/>
      <c r="D8" s="13"/>
      <c r="E8" s="19"/>
    </row>
    <row r="9" spans="1:11" s="9" customFormat="1" ht="14.25" hidden="1" customHeight="1" x14ac:dyDescent="0.25">
      <c r="A9" s="14"/>
      <c r="B9" s="12"/>
      <c r="C9" s="12"/>
      <c r="D9" s="13"/>
      <c r="E9" s="19"/>
    </row>
    <row r="10" spans="1:11" s="9" customFormat="1" ht="14.25" hidden="1" customHeight="1" x14ac:dyDescent="0.25">
      <c r="A10" s="14"/>
      <c r="B10" s="12"/>
      <c r="C10" s="12"/>
      <c r="D10" s="13"/>
      <c r="E10" s="19"/>
    </row>
    <row r="11" spans="1:11" s="9" customFormat="1" ht="14.25" customHeight="1" x14ac:dyDescent="0.25">
      <c r="A11" s="11" t="s">
        <v>7</v>
      </c>
      <c r="B11" s="12"/>
      <c r="C11" s="12"/>
      <c r="D11" s="13">
        <f>D12+D13+D14+D15+D16+D17+D18+D19+D20+D21+D24+D25+D26+D28+D22+D23+D27+D29+D30+D31+D32+D33+D34</f>
        <v>153910.75</v>
      </c>
      <c r="E11" s="19"/>
    </row>
    <row r="12" spans="1:11" s="9" customFormat="1" ht="13.5" customHeight="1" x14ac:dyDescent="0.25">
      <c r="A12" s="15" t="s">
        <v>8</v>
      </c>
      <c r="B12" s="16" t="s">
        <v>9</v>
      </c>
      <c r="C12" s="10">
        <v>1</v>
      </c>
      <c r="D12" s="17">
        <v>12300</v>
      </c>
      <c r="E12" s="19" t="s">
        <v>64</v>
      </c>
    </row>
    <row r="13" spans="1:11" s="20" customFormat="1" ht="15.75" x14ac:dyDescent="0.25">
      <c r="A13" s="15" t="s">
        <v>10</v>
      </c>
      <c r="B13" s="18" t="s">
        <v>9</v>
      </c>
      <c r="C13" s="19">
        <v>203</v>
      </c>
      <c r="D13" s="17">
        <v>7655.09</v>
      </c>
      <c r="E13" s="22" t="s">
        <v>65</v>
      </c>
    </row>
    <row r="14" spans="1:11" s="20" customFormat="1" ht="15.75" x14ac:dyDescent="0.25">
      <c r="A14" s="15" t="s">
        <v>11</v>
      </c>
      <c r="B14" s="18" t="s">
        <v>9</v>
      </c>
      <c r="C14" s="19">
        <v>50</v>
      </c>
      <c r="D14" s="17">
        <v>1350</v>
      </c>
      <c r="E14" s="22" t="s">
        <v>65</v>
      </c>
    </row>
    <row r="15" spans="1:11" s="20" customFormat="1" ht="32.25" customHeight="1" x14ac:dyDescent="0.25">
      <c r="A15" s="21" t="s">
        <v>12</v>
      </c>
      <c r="B15" s="18" t="s">
        <v>9</v>
      </c>
      <c r="C15" s="19">
        <v>50</v>
      </c>
      <c r="D15" s="17">
        <v>9740.26</v>
      </c>
      <c r="E15" s="22" t="s">
        <v>66</v>
      </c>
    </row>
    <row r="16" spans="1:11" s="20" customFormat="1" ht="17.25" customHeight="1" x14ac:dyDescent="0.25">
      <c r="A16" s="21" t="s">
        <v>13</v>
      </c>
      <c r="B16" s="18" t="s">
        <v>9</v>
      </c>
      <c r="C16" s="19">
        <v>2</v>
      </c>
      <c r="D16" s="17">
        <v>998</v>
      </c>
      <c r="E16" s="22" t="s">
        <v>67</v>
      </c>
    </row>
    <row r="17" spans="1:5" s="20" customFormat="1" ht="15.75" x14ac:dyDescent="0.25">
      <c r="A17" s="15" t="s">
        <v>14</v>
      </c>
      <c r="B17" s="18" t="s">
        <v>9</v>
      </c>
      <c r="C17" s="19">
        <v>1</v>
      </c>
      <c r="D17" s="17">
        <v>4599</v>
      </c>
      <c r="E17" s="22" t="s">
        <v>67</v>
      </c>
    </row>
    <row r="18" spans="1:5" s="20" customFormat="1" ht="15.75" x14ac:dyDescent="0.25">
      <c r="A18" s="15" t="s">
        <v>15</v>
      </c>
      <c r="B18" s="18" t="s">
        <v>9</v>
      </c>
      <c r="C18" s="19">
        <v>1</v>
      </c>
      <c r="D18" s="17">
        <v>14750</v>
      </c>
      <c r="E18" s="22" t="s">
        <v>68</v>
      </c>
    </row>
    <row r="19" spans="1:5" s="20" customFormat="1" ht="15.75" x14ac:dyDescent="0.25">
      <c r="A19" s="15" t="s">
        <v>16</v>
      </c>
      <c r="B19" s="18" t="s">
        <v>9</v>
      </c>
      <c r="C19" s="19">
        <v>1</v>
      </c>
      <c r="D19" s="17">
        <v>11436</v>
      </c>
      <c r="E19" s="22" t="s">
        <v>62</v>
      </c>
    </row>
    <row r="20" spans="1:5" s="20" customFormat="1" ht="15.75" x14ac:dyDescent="0.25">
      <c r="A20" s="15" t="s">
        <v>17</v>
      </c>
      <c r="B20" s="18" t="s">
        <v>9</v>
      </c>
      <c r="C20" s="19">
        <v>3</v>
      </c>
      <c r="D20" s="17">
        <v>13437</v>
      </c>
      <c r="E20" s="22" t="s">
        <v>63</v>
      </c>
    </row>
    <row r="21" spans="1:5" s="20" customFormat="1" ht="15.75" x14ac:dyDescent="0.25">
      <c r="A21" s="15" t="s">
        <v>18</v>
      </c>
      <c r="B21" s="18" t="s">
        <v>9</v>
      </c>
      <c r="C21" s="19">
        <v>3</v>
      </c>
      <c r="D21" s="17">
        <v>1016.2</v>
      </c>
      <c r="E21" s="22" t="s">
        <v>69</v>
      </c>
    </row>
    <row r="22" spans="1:5" s="20" customFormat="1" ht="15.75" x14ac:dyDescent="0.25">
      <c r="A22" s="15" t="s">
        <v>19</v>
      </c>
      <c r="B22" s="18" t="s">
        <v>9</v>
      </c>
      <c r="C22" s="19">
        <v>80</v>
      </c>
      <c r="D22" s="17">
        <v>19745.599999999999</v>
      </c>
      <c r="E22" s="22" t="s">
        <v>65</v>
      </c>
    </row>
    <row r="23" spans="1:5" s="20" customFormat="1" ht="15.75" x14ac:dyDescent="0.25">
      <c r="A23" s="15" t="s">
        <v>20</v>
      </c>
      <c r="B23" s="18" t="s">
        <v>9</v>
      </c>
      <c r="C23" s="19">
        <v>7</v>
      </c>
      <c r="D23" s="17">
        <v>2375</v>
      </c>
      <c r="E23" s="22" t="s">
        <v>65</v>
      </c>
    </row>
    <row r="24" spans="1:5" s="20" customFormat="1" ht="15.75" x14ac:dyDescent="0.25">
      <c r="A24" s="15" t="s">
        <v>21</v>
      </c>
      <c r="B24" s="18" t="s">
        <v>9</v>
      </c>
      <c r="C24" s="19">
        <v>7</v>
      </c>
      <c r="D24" s="17">
        <v>2650.6</v>
      </c>
      <c r="E24" s="22" t="s">
        <v>70</v>
      </c>
    </row>
    <row r="25" spans="1:5" s="20" customFormat="1" ht="15.75" x14ac:dyDescent="0.25">
      <c r="A25" s="15" t="s">
        <v>22</v>
      </c>
      <c r="B25" s="18" t="s">
        <v>9</v>
      </c>
      <c r="C25" s="19">
        <v>19</v>
      </c>
      <c r="D25" s="17">
        <v>5525</v>
      </c>
      <c r="E25" s="22" t="s">
        <v>71</v>
      </c>
    </row>
    <row r="26" spans="1:5" s="20" customFormat="1" ht="15.75" x14ac:dyDescent="0.25">
      <c r="A26" s="15" t="s">
        <v>23</v>
      </c>
      <c r="B26" s="18" t="s">
        <v>24</v>
      </c>
      <c r="C26" s="19">
        <v>38</v>
      </c>
      <c r="D26" s="17">
        <v>18585</v>
      </c>
      <c r="E26" s="22" t="s">
        <v>72</v>
      </c>
    </row>
    <row r="27" spans="1:5" s="20" customFormat="1" ht="15.75" x14ac:dyDescent="0.25">
      <c r="A27" s="15" t="s">
        <v>25</v>
      </c>
      <c r="B27" s="18" t="s">
        <v>9</v>
      </c>
      <c r="C27" s="19">
        <v>2</v>
      </c>
      <c r="D27" s="17">
        <v>960</v>
      </c>
      <c r="E27" s="22" t="s">
        <v>65</v>
      </c>
    </row>
    <row r="28" spans="1:5" s="20" customFormat="1" ht="15.75" x14ac:dyDescent="0.25">
      <c r="A28" s="15" t="s">
        <v>26</v>
      </c>
      <c r="B28" s="18" t="s">
        <v>9</v>
      </c>
      <c r="C28" s="19">
        <v>3</v>
      </c>
      <c r="D28" s="17">
        <v>450</v>
      </c>
      <c r="E28" s="22" t="s">
        <v>67</v>
      </c>
    </row>
    <row r="29" spans="1:5" s="20" customFormat="1" ht="15.75" x14ac:dyDescent="0.25">
      <c r="A29" s="15" t="s">
        <v>27</v>
      </c>
      <c r="B29" s="18" t="s">
        <v>28</v>
      </c>
      <c r="C29" s="19">
        <v>20</v>
      </c>
      <c r="D29" s="17">
        <v>520</v>
      </c>
      <c r="E29" s="22" t="s">
        <v>73</v>
      </c>
    </row>
    <row r="30" spans="1:5" s="20" customFormat="1" ht="15.75" x14ac:dyDescent="0.25">
      <c r="A30" s="15" t="s">
        <v>29</v>
      </c>
      <c r="B30" s="18" t="s">
        <v>9</v>
      </c>
      <c r="C30" s="19">
        <v>8</v>
      </c>
      <c r="D30" s="17">
        <v>3016</v>
      </c>
      <c r="E30" s="22" t="s">
        <v>74</v>
      </c>
    </row>
    <row r="31" spans="1:5" s="20" customFormat="1" ht="15.75" x14ac:dyDescent="0.25">
      <c r="A31" s="15" t="s">
        <v>30</v>
      </c>
      <c r="B31" s="18" t="s">
        <v>9</v>
      </c>
      <c r="C31" s="19">
        <v>3</v>
      </c>
      <c r="D31" s="17">
        <v>8532</v>
      </c>
      <c r="E31" s="22" t="s">
        <v>63</v>
      </c>
    </row>
    <row r="32" spans="1:5" s="20" customFormat="1" ht="15.75" x14ac:dyDescent="0.25">
      <c r="A32" s="15" t="s">
        <v>31</v>
      </c>
      <c r="B32" s="18" t="s">
        <v>9</v>
      </c>
      <c r="C32" s="19">
        <v>1</v>
      </c>
      <c r="D32" s="17">
        <v>1890</v>
      </c>
      <c r="E32" s="22" t="s">
        <v>65</v>
      </c>
    </row>
    <row r="33" spans="1:5" s="20" customFormat="1" ht="15.75" x14ac:dyDescent="0.25">
      <c r="A33" s="15" t="s">
        <v>32</v>
      </c>
      <c r="B33" s="18" t="s">
        <v>9</v>
      </c>
      <c r="C33" s="19">
        <v>3</v>
      </c>
      <c r="D33" s="17">
        <v>10620</v>
      </c>
      <c r="E33" s="22" t="s">
        <v>75</v>
      </c>
    </row>
    <row r="34" spans="1:5" s="20" customFormat="1" ht="15.75" x14ac:dyDescent="0.25">
      <c r="A34" s="15" t="s">
        <v>33</v>
      </c>
      <c r="B34" s="18" t="s">
        <v>9</v>
      </c>
      <c r="C34" s="19">
        <v>1</v>
      </c>
      <c r="D34" s="17">
        <v>1760</v>
      </c>
      <c r="E34" s="22" t="s">
        <v>65</v>
      </c>
    </row>
    <row r="35" spans="1:5" s="20" customFormat="1" ht="15.75" x14ac:dyDescent="0.25">
      <c r="A35" s="38" t="s">
        <v>34</v>
      </c>
      <c r="B35" s="18"/>
      <c r="C35" s="22"/>
      <c r="D35" s="13">
        <f>D36+D37+D38+D39+D40+D44+D45+D46+D41+D42+D43+D47+D48+D49+D50+D51</f>
        <v>150777.33000000002</v>
      </c>
      <c r="E35" s="22"/>
    </row>
    <row r="36" spans="1:5" s="20" customFormat="1" ht="15.75" x14ac:dyDescent="0.25">
      <c r="A36" s="23" t="s">
        <v>35</v>
      </c>
      <c r="B36" s="18" t="s">
        <v>36</v>
      </c>
      <c r="C36" s="10">
        <v>1</v>
      </c>
      <c r="D36" s="17">
        <v>2800.45</v>
      </c>
      <c r="E36" s="22" t="s">
        <v>76</v>
      </c>
    </row>
    <row r="37" spans="1:5" s="20" customFormat="1" ht="15.75" x14ac:dyDescent="0.25">
      <c r="A37" s="23" t="s">
        <v>37</v>
      </c>
      <c r="B37" s="18" t="s">
        <v>36</v>
      </c>
      <c r="C37" s="19">
        <v>1</v>
      </c>
      <c r="D37" s="17">
        <v>15388.94</v>
      </c>
      <c r="E37" s="22" t="s">
        <v>73</v>
      </c>
    </row>
    <row r="38" spans="1:5" s="20" customFormat="1" ht="14.25" customHeight="1" x14ac:dyDescent="0.25">
      <c r="A38" s="21" t="s">
        <v>38</v>
      </c>
      <c r="B38" s="18" t="s">
        <v>36</v>
      </c>
      <c r="C38" s="19">
        <v>1</v>
      </c>
      <c r="D38" s="17">
        <v>3500</v>
      </c>
      <c r="E38" s="22" t="s">
        <v>77</v>
      </c>
    </row>
    <row r="39" spans="1:5" s="20" customFormat="1" ht="15.75" x14ac:dyDescent="0.25">
      <c r="A39" s="15" t="s">
        <v>39</v>
      </c>
      <c r="B39" s="18" t="s">
        <v>36</v>
      </c>
      <c r="C39" s="19">
        <v>1</v>
      </c>
      <c r="D39" s="17">
        <v>2550</v>
      </c>
      <c r="E39" s="22" t="s">
        <v>76</v>
      </c>
    </row>
    <row r="40" spans="1:5" s="20" customFormat="1" ht="15.75" x14ac:dyDescent="0.25">
      <c r="A40" s="15" t="s">
        <v>40</v>
      </c>
      <c r="B40" s="18" t="s">
        <v>36</v>
      </c>
      <c r="C40" s="19">
        <v>1</v>
      </c>
      <c r="D40" s="17">
        <v>2430</v>
      </c>
      <c r="E40" s="22" t="s">
        <v>78</v>
      </c>
    </row>
    <row r="41" spans="1:5" s="20" customFormat="1" ht="15.75" x14ac:dyDescent="0.25">
      <c r="A41" s="15" t="s">
        <v>41</v>
      </c>
      <c r="B41" s="18" t="s">
        <v>36</v>
      </c>
      <c r="C41" s="19">
        <v>1</v>
      </c>
      <c r="D41" s="17">
        <v>40365.230000000003</v>
      </c>
      <c r="E41" s="22" t="s">
        <v>79</v>
      </c>
    </row>
    <row r="42" spans="1:5" s="20" customFormat="1" ht="15.75" x14ac:dyDescent="0.25">
      <c r="A42" s="15" t="s">
        <v>42</v>
      </c>
      <c r="B42" s="18" t="s">
        <v>36</v>
      </c>
      <c r="C42" s="19">
        <v>9</v>
      </c>
      <c r="D42" s="17">
        <v>1290</v>
      </c>
      <c r="E42" s="22" t="s">
        <v>62</v>
      </c>
    </row>
    <row r="43" spans="1:5" s="20" customFormat="1" ht="15.75" x14ac:dyDescent="0.25">
      <c r="A43" s="15" t="s">
        <v>43</v>
      </c>
      <c r="B43" s="18" t="s">
        <v>36</v>
      </c>
      <c r="C43" s="19">
        <v>5</v>
      </c>
      <c r="D43" s="17">
        <v>7120</v>
      </c>
      <c r="E43" s="22" t="s">
        <v>62</v>
      </c>
    </row>
    <row r="44" spans="1:5" s="20" customFormat="1" ht="15.75" x14ac:dyDescent="0.25">
      <c r="A44" s="15" t="s">
        <v>44</v>
      </c>
      <c r="B44" s="18" t="s">
        <v>36</v>
      </c>
      <c r="C44" s="19">
        <v>1</v>
      </c>
      <c r="D44" s="17">
        <v>438</v>
      </c>
      <c r="E44" s="22" t="s">
        <v>80</v>
      </c>
    </row>
    <row r="45" spans="1:5" s="20" customFormat="1" ht="15.75" x14ac:dyDescent="0.25">
      <c r="A45" s="15" t="s">
        <v>45</v>
      </c>
      <c r="B45" s="18" t="s">
        <v>36</v>
      </c>
      <c r="C45" s="19">
        <v>1</v>
      </c>
      <c r="D45" s="17">
        <v>39659.01</v>
      </c>
      <c r="E45" s="22" t="s">
        <v>81</v>
      </c>
    </row>
    <row r="46" spans="1:5" s="20" customFormat="1" ht="15.75" x14ac:dyDescent="0.25">
      <c r="A46" s="15" t="s">
        <v>46</v>
      </c>
      <c r="B46" s="18" t="s">
        <v>36</v>
      </c>
      <c r="C46" s="19">
        <v>1</v>
      </c>
      <c r="D46" s="17">
        <v>12600</v>
      </c>
      <c r="E46" s="22" t="s">
        <v>82</v>
      </c>
    </row>
    <row r="47" spans="1:5" s="20" customFormat="1" ht="15.75" x14ac:dyDescent="0.25">
      <c r="A47" s="15" t="s">
        <v>47</v>
      </c>
      <c r="B47" s="18" t="s">
        <v>36</v>
      </c>
      <c r="C47" s="19">
        <v>4</v>
      </c>
      <c r="D47" s="17">
        <v>4370</v>
      </c>
      <c r="E47" s="22" t="s">
        <v>62</v>
      </c>
    </row>
    <row r="48" spans="1:5" s="20" customFormat="1" ht="15.75" x14ac:dyDescent="0.25">
      <c r="A48" s="24" t="s">
        <v>48</v>
      </c>
      <c r="B48" s="18" t="s">
        <v>36</v>
      </c>
      <c r="C48" s="19">
        <v>1</v>
      </c>
      <c r="D48" s="17">
        <v>200</v>
      </c>
      <c r="E48" s="22" t="s">
        <v>83</v>
      </c>
    </row>
    <row r="49" spans="1:5" s="20" customFormat="1" ht="15.75" x14ac:dyDescent="0.25">
      <c r="A49" s="25" t="s">
        <v>49</v>
      </c>
      <c r="B49" s="18" t="s">
        <v>36</v>
      </c>
      <c r="C49" s="19">
        <v>1</v>
      </c>
      <c r="D49" s="17">
        <v>2300</v>
      </c>
      <c r="E49" s="22" t="s">
        <v>62</v>
      </c>
    </row>
    <row r="50" spans="1:5" s="20" customFormat="1" ht="15.75" x14ac:dyDescent="0.25">
      <c r="A50" s="15" t="s">
        <v>50</v>
      </c>
      <c r="B50" s="18" t="s">
        <v>36</v>
      </c>
      <c r="C50" s="19">
        <v>1</v>
      </c>
      <c r="D50" s="17">
        <v>3200</v>
      </c>
      <c r="E50" s="22" t="s">
        <v>84</v>
      </c>
    </row>
    <row r="51" spans="1:5" s="20" customFormat="1" ht="15.75" x14ac:dyDescent="0.25">
      <c r="A51" s="24" t="s">
        <v>51</v>
      </c>
      <c r="B51" s="18" t="s">
        <v>36</v>
      </c>
      <c r="C51" s="19">
        <v>1</v>
      </c>
      <c r="D51" s="17">
        <v>12565.7</v>
      </c>
      <c r="E51" s="22" t="s">
        <v>85</v>
      </c>
    </row>
    <row r="52" spans="1:5" s="20" customFormat="1" ht="15.75" x14ac:dyDescent="0.25">
      <c r="A52" s="39" t="s">
        <v>87</v>
      </c>
      <c r="B52" s="18"/>
      <c r="C52" s="19"/>
      <c r="D52" s="17"/>
      <c r="E52" s="22"/>
    </row>
    <row r="53" spans="1:5" s="20" customFormat="1" ht="15.75" x14ac:dyDescent="0.25">
      <c r="A53" s="24" t="s">
        <v>98</v>
      </c>
      <c r="B53" s="18" t="s">
        <v>36</v>
      </c>
      <c r="C53" s="19">
        <v>1</v>
      </c>
      <c r="D53" s="17">
        <v>27702.41</v>
      </c>
      <c r="E53" s="22" t="s">
        <v>88</v>
      </c>
    </row>
    <row r="54" spans="1:5" s="20" customFormat="1" ht="15.75" x14ac:dyDescent="0.25">
      <c r="A54" s="39" t="s">
        <v>90</v>
      </c>
      <c r="B54" s="18"/>
      <c r="C54" s="19"/>
      <c r="D54" s="17"/>
      <c r="E54" s="22"/>
    </row>
    <row r="55" spans="1:5" s="20" customFormat="1" ht="15.75" x14ac:dyDescent="0.25">
      <c r="A55" s="24" t="s">
        <v>97</v>
      </c>
      <c r="B55" s="18" t="s">
        <v>36</v>
      </c>
      <c r="C55" s="19">
        <v>1</v>
      </c>
      <c r="D55" s="17">
        <v>955.29</v>
      </c>
      <c r="E55" s="22" t="s">
        <v>89</v>
      </c>
    </row>
    <row r="56" spans="1:5" s="20" customFormat="1" ht="15.75" x14ac:dyDescent="0.25">
      <c r="A56" s="39" t="s">
        <v>91</v>
      </c>
      <c r="B56" s="18"/>
      <c r="C56" s="19"/>
      <c r="D56" s="17"/>
      <c r="E56" s="22"/>
    </row>
    <row r="57" spans="1:5" s="20" customFormat="1" ht="15.75" x14ac:dyDescent="0.25">
      <c r="A57" s="24" t="s">
        <v>96</v>
      </c>
      <c r="B57" s="18" t="s">
        <v>36</v>
      </c>
      <c r="C57" s="19">
        <v>1</v>
      </c>
      <c r="D57" s="17">
        <v>21474.38</v>
      </c>
      <c r="E57" s="22" t="s">
        <v>92</v>
      </c>
    </row>
    <row r="58" spans="1:5" s="20" customFormat="1" ht="15.75" x14ac:dyDescent="0.25">
      <c r="A58" s="39" t="s">
        <v>93</v>
      </c>
      <c r="B58" s="18"/>
      <c r="C58" s="37"/>
      <c r="D58" s="17"/>
      <c r="E58" s="22"/>
    </row>
    <row r="59" spans="1:5" s="20" customFormat="1" ht="15.75" x14ac:dyDescent="0.25">
      <c r="A59" s="24" t="s">
        <v>95</v>
      </c>
      <c r="B59" s="18" t="s">
        <v>36</v>
      </c>
      <c r="C59" s="19">
        <v>1</v>
      </c>
      <c r="D59" s="17">
        <v>384.99</v>
      </c>
      <c r="E59" s="22" t="s">
        <v>94</v>
      </c>
    </row>
    <row r="60" spans="1:5" s="20" customFormat="1" ht="15.75" x14ac:dyDescent="0.25">
      <c r="A60" s="38" t="s">
        <v>52</v>
      </c>
      <c r="B60" s="18"/>
      <c r="C60" s="22"/>
      <c r="D60" s="13">
        <f>SUM(D61:D65)</f>
        <v>19687</v>
      </c>
      <c r="E60" s="22"/>
    </row>
    <row r="61" spans="1:5" s="20" customFormat="1" ht="15.75" x14ac:dyDescent="0.25">
      <c r="A61" s="25" t="s">
        <v>53</v>
      </c>
      <c r="B61" s="18" t="s">
        <v>9</v>
      </c>
      <c r="C61" s="22">
        <v>1</v>
      </c>
      <c r="D61" s="17">
        <v>19687</v>
      </c>
      <c r="E61" s="22" t="s">
        <v>86</v>
      </c>
    </row>
    <row r="62" spans="1:5" s="20" customFormat="1" ht="15.75" x14ac:dyDescent="0.25">
      <c r="A62" s="26"/>
      <c r="B62" s="18"/>
      <c r="C62" s="22"/>
      <c r="D62" s="17"/>
      <c r="E62" s="22"/>
    </row>
    <row r="63" spans="1:5" s="20" customFormat="1" ht="15.75" x14ac:dyDescent="0.25">
      <c r="A63" s="27"/>
      <c r="B63" s="18"/>
      <c r="C63" s="22"/>
      <c r="D63" s="17"/>
      <c r="E63" s="22"/>
    </row>
    <row r="64" spans="1:5" s="20" customFormat="1" ht="15.75" x14ac:dyDescent="0.25">
      <c r="A64" s="28"/>
      <c r="B64" s="18"/>
      <c r="C64" s="22"/>
      <c r="D64" s="17"/>
      <c r="E64" s="22"/>
    </row>
    <row r="65" spans="1:8" s="20" customFormat="1" ht="15.75" x14ac:dyDescent="0.25">
      <c r="A65" s="28"/>
      <c r="B65" s="18"/>
      <c r="C65" s="22"/>
      <c r="D65" s="17"/>
      <c r="E65" s="22"/>
    </row>
    <row r="66" spans="1:8" s="20" customFormat="1" ht="15.75" x14ac:dyDescent="0.25">
      <c r="A66" s="11" t="s">
        <v>54</v>
      </c>
      <c r="B66" s="18"/>
      <c r="C66" s="22"/>
      <c r="D66" s="13">
        <f>SUM(D67:D69)</f>
        <v>0</v>
      </c>
      <c r="E66" s="22"/>
    </row>
    <row r="67" spans="1:8" s="20" customFormat="1" ht="15.75" x14ac:dyDescent="0.25">
      <c r="A67" s="28"/>
      <c r="B67" s="18"/>
      <c r="C67" s="22"/>
      <c r="D67" s="17"/>
      <c r="E67" s="22"/>
    </row>
    <row r="68" spans="1:8" s="20" customFormat="1" ht="15.75" hidden="1" x14ac:dyDescent="0.25">
      <c r="A68" s="28"/>
      <c r="B68" s="18"/>
      <c r="C68" s="22"/>
      <c r="D68" s="17"/>
      <c r="E68" s="22"/>
    </row>
    <row r="69" spans="1:8" s="20" customFormat="1" ht="15.75" hidden="1" x14ac:dyDescent="0.25">
      <c r="A69" s="28"/>
      <c r="B69" s="18"/>
      <c r="C69" s="22"/>
      <c r="D69" s="17"/>
      <c r="E69" s="22"/>
    </row>
    <row r="70" spans="1:8" s="20" customFormat="1" ht="15.75" x14ac:dyDescent="0.25">
      <c r="A70" s="27" t="s">
        <v>55</v>
      </c>
      <c r="B70" s="22"/>
      <c r="C70" s="22"/>
      <c r="D70" s="13">
        <f>D11+D35+D60+D66+D59+D57+D55+D53</f>
        <v>374892.14999999997</v>
      </c>
      <c r="E70" s="22"/>
    </row>
    <row r="71" spans="1:8" s="20" customFormat="1" ht="6.75" customHeight="1" x14ac:dyDescent="0.25">
      <c r="A71" s="29"/>
    </row>
    <row r="72" spans="1:8" s="20" customFormat="1" ht="13.5" customHeight="1" x14ac:dyDescent="0.25">
      <c r="A72" s="30" t="s">
        <v>56</v>
      </c>
      <c r="B72" s="30"/>
      <c r="D72" s="20" t="s">
        <v>57</v>
      </c>
      <c r="E72" s="31"/>
      <c r="F72" s="31"/>
      <c r="G72" s="31"/>
      <c r="H72" s="31"/>
    </row>
    <row r="73" spans="1:8" s="20" customFormat="1" ht="6.75" customHeight="1" x14ac:dyDescent="0.25">
      <c r="A73" s="32"/>
    </row>
    <row r="74" spans="1:8" s="20" customFormat="1" ht="15.75" x14ac:dyDescent="0.25">
      <c r="A74" s="33" t="s">
        <v>58</v>
      </c>
      <c r="D74" s="20" t="s">
        <v>59</v>
      </c>
    </row>
  </sheetData>
  <mergeCells count="7">
    <mergeCell ref="A1:J1"/>
    <mergeCell ref="E5:E6"/>
    <mergeCell ref="A2:D2"/>
    <mergeCell ref="A3:D3"/>
    <mergeCell ref="A5:A6"/>
    <mergeCell ref="B5:B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розшифровка 12.23</vt:lpstr>
      <vt:lpstr>'розшифровка 12.23'!Область_печати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2025-02-26T12:25:23Z</dcterms:created>
  <dcterms:modified xsi:type="dcterms:W3CDTF">2025-02-26T13:19:44Z</dcterms:modified>
</cp:coreProperties>
</file>