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17235" windowHeight="9540"/>
  </bookViews>
  <sheets>
    <sheet name="2024" sheetId="2" r:id="rId1"/>
  </sheets>
  <calcPr calcId="144525"/>
</workbook>
</file>

<file path=xl/calcChain.xml><?xml version="1.0" encoding="utf-8"?>
<calcChain xmlns="http://schemas.openxmlformats.org/spreadsheetml/2006/main">
  <c r="D57" i="2" l="1"/>
  <c r="E57" i="2"/>
  <c r="E39" i="2"/>
  <c r="D26" i="2" l="1"/>
  <c r="E15" i="2"/>
  <c r="E26" i="2" s="1"/>
  <c r="E73" i="2" l="1"/>
  <c r="D73" i="2"/>
  <c r="E66" i="2"/>
  <c r="D66" i="2"/>
</calcChain>
</file>

<file path=xl/sharedStrings.xml><?xml version="1.0" encoding="utf-8"?>
<sst xmlns="http://schemas.openxmlformats.org/spreadsheetml/2006/main" count="122" uniqueCount="92">
  <si>
    <r>
      <rPr>
        <sz val="11"/>
        <rFont val="Arial"/>
      </rPr>
      <t>по Хмельницькому закладу дошкільної освіти № 32 "Росинка</t>
    </r>
  </si>
  <si>
    <r>
      <rPr>
        <sz val="11"/>
        <rFont val="Arial"/>
      </rPr>
      <t>кошторис</t>
    </r>
  </si>
  <si>
    <r>
      <rPr>
        <sz val="11"/>
        <rFont val="Arial"/>
      </rPr>
      <t>касові</t>
    </r>
  </si>
  <si>
    <r>
      <rPr>
        <sz val="10"/>
        <rFont val="Arial"/>
      </rPr>
      <t>-</t>
    </r>
  </si>
  <si>
    <r>
      <rPr>
        <b/>
        <sz val="11"/>
        <rFont val="Arial"/>
      </rPr>
      <t>КЕКВ 2210</t>
    </r>
  </si>
  <si>
    <r>
      <rPr>
        <b/>
        <sz val="11"/>
        <rFont val="Arial"/>
      </rPr>
      <t>350,00 грн на вихованця</t>
    </r>
  </si>
  <si>
    <t xml:space="preserve">Миючі та дезинфікуючі засоби </t>
  </si>
  <si>
    <t>Будівельні матеріали</t>
  </si>
  <si>
    <t>Гардероб дитячий</t>
  </si>
  <si>
    <t>Санітарно- гігієнічні засоби</t>
  </si>
  <si>
    <t>Новорічні подарунки</t>
  </si>
  <si>
    <r>
      <rPr>
        <b/>
        <sz val="11"/>
        <rFont val="Arial"/>
      </rPr>
      <t>КЕКВ 2220</t>
    </r>
  </si>
  <si>
    <t>медикаменти</t>
  </si>
  <si>
    <r>
      <rPr>
        <b/>
        <sz val="11"/>
        <rFont val="Arial"/>
      </rPr>
      <t>КЕКВ2240</t>
    </r>
  </si>
  <si>
    <r>
      <rPr>
        <sz val="6"/>
        <rFont val="Arial"/>
      </rPr>
      <t>-</t>
    </r>
  </si>
  <si>
    <t>послуги звязку, користування локальною мережою(інтернет)</t>
  </si>
  <si>
    <t>послуги з мікробіол. дослідження води</t>
  </si>
  <si>
    <t>ремон. і тех.обсл.вимір.,обсл., і контр.приладів ( ел.ваги)</t>
  </si>
  <si>
    <t>дератизація</t>
  </si>
  <si>
    <t>профогляд працівників</t>
  </si>
  <si>
    <t>посл. ціл.спост.за протип.стан обєкта за доп.пульта цент.сп</t>
  </si>
  <si>
    <t>Ремонт обладнання (болер)</t>
  </si>
  <si>
    <t>програмне забезпечення "Medoc"</t>
  </si>
  <si>
    <t>Проведення щорічних психіатричних оглядів</t>
  </si>
  <si>
    <t>вімірювання опору ізоляції електропроводок</t>
  </si>
  <si>
    <t>Тех. нагляд та контроль за надан. послуг на об'єкті</t>
  </si>
  <si>
    <t>перезарядка вогнегасників</t>
  </si>
  <si>
    <t>програмне забезпечення "Агрософт"</t>
  </si>
  <si>
    <t>моніторинг автомат.пожеж.сигналізації</t>
  </si>
  <si>
    <t>Обслуговування системи оповiщення  "Тривожна кнопка"</t>
  </si>
  <si>
    <t>Разом</t>
  </si>
  <si>
    <r>
      <rPr>
        <b/>
        <sz val="11"/>
        <rFont val="Arial"/>
      </rPr>
      <t>КЕКВ 2270</t>
    </r>
  </si>
  <si>
    <r>
      <rPr>
        <b/>
        <sz val="11"/>
        <rFont val="Arial"/>
      </rPr>
      <t>2271</t>
    </r>
  </si>
  <si>
    <r>
      <rPr>
        <b/>
        <sz val="11"/>
        <rFont val="Arial"/>
      </rPr>
      <t>2272</t>
    </r>
  </si>
  <si>
    <r>
      <rPr>
        <b/>
        <sz val="11"/>
        <rFont val="Arial"/>
      </rPr>
      <t>2273</t>
    </r>
  </si>
  <si>
    <r>
      <rPr>
        <b/>
        <sz val="11"/>
        <rFont val="Arial"/>
      </rPr>
      <t>2275</t>
    </r>
  </si>
  <si>
    <r>
      <rPr>
        <sz val="11"/>
        <rFont val="Arial"/>
      </rPr>
      <t>вивіз сміття</t>
    </r>
  </si>
  <si>
    <r>
      <rPr>
        <sz val="11"/>
        <rFont val="Arial"/>
      </rPr>
      <t>Разом</t>
    </r>
  </si>
  <si>
    <r>
      <rPr>
        <b/>
        <sz val="11"/>
        <rFont val="Arial"/>
      </rPr>
      <t>КЕКВ 2282</t>
    </r>
  </si>
  <si>
    <r>
      <rPr>
        <sz val="11"/>
        <rFont val="Arial"/>
      </rPr>
      <t>навчання по охороні праці</t>
    </r>
  </si>
  <si>
    <r>
      <rPr>
        <sz val="11"/>
        <rFont val="Arial"/>
      </rPr>
      <t>курси з цивільного захисту</t>
    </r>
  </si>
  <si>
    <r>
      <rPr>
        <sz val="11"/>
        <rFont val="Arial"/>
      </rPr>
      <t>0,00</t>
    </r>
  </si>
  <si>
    <t xml:space="preserve">      Разом</t>
  </si>
  <si>
    <t>Директор</t>
  </si>
  <si>
    <r>
      <rPr>
        <sz val="11"/>
        <rFont val="Arial"/>
      </rPr>
      <t>Валентина БОГАЧУК</t>
    </r>
  </si>
  <si>
    <r>
      <rPr>
        <sz val="11"/>
        <rFont val="Arial"/>
      </rPr>
      <t>Головний бухгалтер</t>
    </r>
  </si>
  <si>
    <r>
      <rPr>
        <sz val="11"/>
        <rFont val="Arial"/>
      </rPr>
      <t xml:space="preserve">Тетяна </t>
    </r>
    <r>
      <rPr>
        <sz val="11"/>
        <rFont val="Arial"/>
      </rPr>
      <t>ЧОРНОМАЗ</t>
    </r>
  </si>
  <si>
    <t>Звіт про надходження та використання коштів загального фонду</t>
  </si>
  <si>
    <t>постачальник</t>
  </si>
  <si>
    <t>ФОП Баула Олександр Григорович</t>
  </si>
  <si>
    <t>ТзОВ "Воля-кабель"</t>
  </si>
  <si>
    <t>ХКП "Профдезинфекцiя"</t>
  </si>
  <si>
    <t>ФОП Флорескул В.П.</t>
  </si>
  <si>
    <t>ТзОВ "Iнтервiдеосервiс"</t>
  </si>
  <si>
    <t xml:space="preserve">теплопостачання </t>
  </si>
  <si>
    <t>МКП "Хмельницьктеплокомуненерго"</t>
  </si>
  <si>
    <t xml:space="preserve">водопостачання, водовідведення </t>
  </si>
  <si>
    <t>МКП "Хмельницькводоканал"</t>
  </si>
  <si>
    <t xml:space="preserve">електроенергія </t>
  </si>
  <si>
    <t>ТзОВ "ХМЕЛЬНИЦЬКЕНЕРГОЗБУТ"                    АТ "Хмельницькобленерго"</t>
  </si>
  <si>
    <t>ХКП "Спецкомунтранс"</t>
  </si>
  <si>
    <t>ТзОВ "Меблi БIМС"</t>
  </si>
  <si>
    <t>ДУ"Хм.обл.цен.конт.та проф.хв.МОЗ УК"</t>
  </si>
  <si>
    <t>КП "Технагляд"</t>
  </si>
  <si>
    <t>МПП ВКФ "Агрософт"</t>
  </si>
  <si>
    <t>ПП Круковський Анатолiй Петрович</t>
  </si>
  <si>
    <t>ПМП  "Соло"</t>
  </si>
  <si>
    <t>за 2024 рік</t>
  </si>
  <si>
    <t>Канцтовари (папір А4, файли,папки,ручки)</t>
  </si>
  <si>
    <t>ФОП Дужицький Олександр Володимирович</t>
  </si>
  <si>
    <t>матерiали для облаштування укриття на реалiзацiю проєкту "Безпечне укриття" (Бюджет участi)-крісло мішок 10 шт.</t>
  </si>
  <si>
    <t>ФОП Дмитришина Тетяна Валерiївна</t>
  </si>
  <si>
    <t>ТзОВ "Епiцентр К"</t>
  </si>
  <si>
    <t>матерiали для облаштування укриття на реалiзацiю проєкту "Безпечне укриття" (Бюджет участi)-конвектор електричний 2 шт.</t>
  </si>
  <si>
    <t>матерiали для облаштування укриття на реалiзацiю проєкту "Безпечне укриття" (Бюджет участi)-ліхтар кемпінговий 7 шт.</t>
  </si>
  <si>
    <t>матерiали для облаштування укриття на реалiзацiю проєкту "Безпечне укриття" (Бюджет участi)-розкладушка дитяча 5 шт.; матрац ватний 20 шт.</t>
  </si>
  <si>
    <t>ФОП Венгер Анатолiй Пилипович</t>
  </si>
  <si>
    <t>матерiали для облаштування укриття на реалiзацiю проєкту "Безпечне укриття" (Бюджет участi)-матрац дитячий 11 шт.</t>
  </si>
  <si>
    <t>Посуд (кружки керамічні)</t>
  </si>
  <si>
    <t>Вогнегасники 8 шт.</t>
  </si>
  <si>
    <t>ТзОВ"ТОРГ-МТК"</t>
  </si>
  <si>
    <t>Хм.фiлiя ДП"Вiнницястандартметрологiя"</t>
  </si>
  <si>
    <t>КП"Хм.мiськ.лiк.-дiагност.центр"</t>
  </si>
  <si>
    <t>ПП "ЄВРОПОЖЕЖСЕРВIС"</t>
  </si>
  <si>
    <t>ФОП Шуст Олена Петрiвна</t>
  </si>
  <si>
    <t>КНП"Хм.обл.мед.центр псих.здоров'я"</t>
  </si>
  <si>
    <t>ФОПГребеннiков Володимир Володимирович</t>
  </si>
  <si>
    <t>Управлiння полiцiї охорони в Хм. обл.</t>
  </si>
  <si>
    <t>ФОП Козубенко Євгенiй Романович</t>
  </si>
  <si>
    <t>Обслуговування комп.техніки (заправка картриджів)</t>
  </si>
  <si>
    <t>поточний ремонт внутрiшнiх електромереж в укриттi примiщення ХЗДО №32 "Росинка" Хм. мiськ. ради Хм. обл. по вул.Зарiчанська 12/1 для реалiзацiї проєкту "Безпечне укриття" (на виконання заходiв Програми бюджетування за участi громадськостi(Бюджет участi( встановл. LED панелей в укритті)</t>
  </si>
  <si>
    <t>поточний ремонт  укриття в примiщеннi ХЗДО №32 "Росинка"  для реалiзацiї проєкту "Безпечне укриття" (на виконання заходiв Програми бюджетування за участi громадськостi(Бюджет участi) - укладання плитки в укритті , шпаклювання стін, покраска стін, встановлення дверей)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</si>
</sst>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2"/>
      <name val="Arial"/>
    </font>
    <font>
      <sz val="11"/>
      <name val="Arial"/>
    </font>
    <font>
      <b/>
      <sz val="10"/>
      <name val="Arial"/>
      <family val="2"/>
      <charset val="204"/>
    </font>
    <font>
      <b/>
      <sz val="11"/>
      <name val="Arial"/>
    </font>
    <font>
      <sz val="10"/>
      <name val="Arial"/>
      <family val="2"/>
      <charset val="204"/>
    </font>
    <font>
      <sz val="6"/>
      <name val="Arial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2" fontId="3" fillId="0" borderId="1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Border="1" applyAlignment="1">
      <alignment vertical="top"/>
    </xf>
    <xf numFmtId="0" fontId="0" fillId="0" borderId="1" xfId="0" applyBorder="1" applyAlignment="1">
      <alignment horizontal="left" vertical="top" indent="3"/>
    </xf>
    <xf numFmtId="0" fontId="0" fillId="0" borderId="1" xfId="0" applyBorder="1" applyAlignment="1">
      <alignment horizontal="left" vertical="top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justify" vertical="top"/>
    </xf>
    <xf numFmtId="0" fontId="5" fillId="0" borderId="1" xfId="0" applyFont="1" applyBorder="1" applyAlignment="1">
      <alignment horizontal="left"/>
    </xf>
    <xf numFmtId="2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top"/>
    </xf>
    <xf numFmtId="2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left" vertical="center"/>
    </xf>
    <xf numFmtId="0" fontId="5" fillId="0" borderId="1" xfId="0" applyFont="1" applyBorder="1" applyAlignment="1">
      <alignment horizontal="left" wrapText="1"/>
    </xf>
    <xf numFmtId="2" fontId="5" fillId="0" borderId="0" xfId="0" applyNumberFormat="1" applyFont="1" applyAlignment="1">
      <alignment horizontal="center"/>
    </xf>
    <xf numFmtId="0" fontId="0" fillId="0" borderId="1" xfId="0" applyBorder="1" applyAlignment="1">
      <alignment horizontal="left" vertical="top" indent="2"/>
    </xf>
    <xf numFmtId="0" fontId="0" fillId="0" borderId="1" xfId="0" applyBorder="1" applyAlignment="1">
      <alignment horizontal="justify" vertical="center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 vertical="top"/>
    </xf>
    <xf numFmtId="2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right"/>
    </xf>
    <xf numFmtId="0" fontId="0" fillId="0" borderId="0" xfId="0" applyBorder="1" applyAlignment="1">
      <alignment horizontal="left" vertical="top"/>
    </xf>
    <xf numFmtId="0" fontId="2" fillId="0" borderId="0" xfId="0" applyFont="1" applyBorder="1" applyAlignment="1">
      <alignment horizontal="right"/>
    </xf>
    <xf numFmtId="2" fontId="3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vertical="top"/>
    </xf>
    <xf numFmtId="0" fontId="0" fillId="0" borderId="0" xfId="0" applyBorder="1" applyAlignment="1">
      <alignment horizontal="center" vertical="top"/>
    </xf>
    <xf numFmtId="0" fontId="1" fillId="0" borderId="0" xfId="0" applyFont="1" applyBorder="1" applyAlignment="1">
      <alignment vertical="top"/>
    </xf>
    <xf numFmtId="2" fontId="2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 wrapText="1"/>
    </xf>
    <xf numFmtId="0" fontId="2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0" xfId="0" applyBorder="1" applyAlignment="1">
      <alignment horizontal="left" vertical="top" indent="3"/>
    </xf>
    <xf numFmtId="0" fontId="5" fillId="0" borderId="0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85"/>
  <sheetViews>
    <sheetView tabSelected="1" zoomScaleNormal="100" workbookViewId="0">
      <selection activeCell="C78" sqref="C78"/>
    </sheetView>
  </sheetViews>
  <sheetFormatPr defaultRowHeight="12.75" x14ac:dyDescent="0.2"/>
  <cols>
    <col min="2" max="2" width="6.85546875" customWidth="1"/>
    <col min="3" max="3" width="57.85546875" customWidth="1"/>
    <col min="4" max="4" width="14.28515625" style="1" customWidth="1"/>
    <col min="5" max="5" width="13.28515625" style="1" customWidth="1"/>
    <col min="6" max="6" width="43.28515625" style="1" customWidth="1"/>
  </cols>
  <sheetData>
    <row r="1" spans="2:6" ht="15" x14ac:dyDescent="0.2">
      <c r="B1" s="38" t="s">
        <v>47</v>
      </c>
      <c r="C1" s="5"/>
    </row>
    <row r="2" spans="2:6" x14ac:dyDescent="0.2">
      <c r="B2" s="2"/>
      <c r="C2" s="2"/>
    </row>
    <row r="3" spans="2:6" ht="14.25" x14ac:dyDescent="0.2">
      <c r="B3" s="41" t="s">
        <v>67</v>
      </c>
      <c r="C3" s="41"/>
    </row>
    <row r="4" spans="2:6" x14ac:dyDescent="0.2">
      <c r="B4" s="2"/>
      <c r="C4" s="2"/>
    </row>
    <row r="5" spans="2:6" ht="14.25" x14ac:dyDescent="0.2">
      <c r="B5" s="42" t="s">
        <v>0</v>
      </c>
      <c r="C5" s="42"/>
    </row>
    <row r="7" spans="2:6" x14ac:dyDescent="0.2">
      <c r="D7" s="4"/>
      <c r="E7" s="4"/>
      <c r="F7" s="4"/>
    </row>
    <row r="8" spans="2:6" ht="15" x14ac:dyDescent="0.2">
      <c r="B8" s="5" t="s">
        <v>4</v>
      </c>
      <c r="D8" s="4"/>
      <c r="E8" s="4"/>
      <c r="F8" s="4"/>
    </row>
    <row r="9" spans="2:6" x14ac:dyDescent="0.2">
      <c r="D9" s="4"/>
      <c r="E9" s="4"/>
      <c r="F9" s="4"/>
    </row>
    <row r="10" spans="2:6" ht="15" x14ac:dyDescent="0.2">
      <c r="B10" s="5" t="s">
        <v>5</v>
      </c>
      <c r="D10" s="4"/>
      <c r="E10" s="4"/>
      <c r="F10" s="4"/>
    </row>
    <row r="11" spans="2:6" ht="13.5" thickBot="1" x14ac:dyDescent="0.25">
      <c r="D11" s="4"/>
      <c r="E11" s="4"/>
      <c r="F11" s="4"/>
    </row>
    <row r="12" spans="2:6" ht="15" thickBot="1" x14ac:dyDescent="0.25">
      <c r="B12" s="6"/>
      <c r="C12" s="7"/>
      <c r="D12" s="8" t="s">
        <v>1</v>
      </c>
      <c r="E12" s="8" t="s">
        <v>2</v>
      </c>
      <c r="F12" s="39" t="s">
        <v>48</v>
      </c>
    </row>
    <row r="13" spans="2:6" ht="13.5" thickBot="1" x14ac:dyDescent="0.25">
      <c r="B13" s="19"/>
      <c r="C13" s="10" t="s">
        <v>6</v>
      </c>
      <c r="D13" s="12">
        <v>21000</v>
      </c>
      <c r="E13" s="12">
        <v>20888.5</v>
      </c>
      <c r="F13" s="12" t="s">
        <v>49</v>
      </c>
    </row>
    <row r="14" spans="2:6" ht="13.5" thickBot="1" x14ac:dyDescent="0.25">
      <c r="B14" s="19"/>
      <c r="C14" s="10" t="s">
        <v>7</v>
      </c>
      <c r="D14" s="12">
        <v>41000</v>
      </c>
      <c r="E14" s="12">
        <v>40763.06</v>
      </c>
      <c r="F14" s="12" t="s">
        <v>49</v>
      </c>
    </row>
    <row r="15" spans="2:6" ht="13.5" thickBot="1" x14ac:dyDescent="0.25">
      <c r="B15" s="19"/>
      <c r="C15" s="10" t="s">
        <v>68</v>
      </c>
      <c r="D15" s="12">
        <v>12900</v>
      </c>
      <c r="E15" s="12">
        <f>798+12063.16</f>
        <v>12861.16</v>
      </c>
      <c r="F15" s="12" t="s">
        <v>49</v>
      </c>
    </row>
    <row r="16" spans="2:6" ht="13.5" thickBot="1" x14ac:dyDescent="0.25">
      <c r="B16" s="19"/>
      <c r="C16" s="10" t="s">
        <v>78</v>
      </c>
      <c r="D16" s="12">
        <v>5005</v>
      </c>
      <c r="E16" s="12">
        <v>5005</v>
      </c>
      <c r="F16" s="12" t="s">
        <v>49</v>
      </c>
    </row>
    <row r="17" spans="2:6" ht="13.5" thickBot="1" x14ac:dyDescent="0.25">
      <c r="B17" s="19"/>
      <c r="C17" s="10" t="s">
        <v>79</v>
      </c>
      <c r="D17" s="12">
        <v>5520</v>
      </c>
      <c r="E17" s="12">
        <v>5520</v>
      </c>
      <c r="F17" s="12" t="s">
        <v>69</v>
      </c>
    </row>
    <row r="18" spans="2:6" ht="13.5" thickBot="1" x14ac:dyDescent="0.25">
      <c r="B18" s="19"/>
      <c r="C18" s="10" t="s">
        <v>8</v>
      </c>
      <c r="D18" s="12">
        <v>22250</v>
      </c>
      <c r="E18" s="12">
        <v>22250</v>
      </c>
      <c r="F18" s="12" t="s">
        <v>61</v>
      </c>
    </row>
    <row r="19" spans="2:6" ht="13.5" thickBot="1" x14ac:dyDescent="0.25">
      <c r="B19" s="19"/>
      <c r="C19" s="10" t="s">
        <v>9</v>
      </c>
      <c r="D19" s="12">
        <v>11225</v>
      </c>
      <c r="E19" s="12">
        <v>10311.4</v>
      </c>
      <c r="F19" s="12" t="s">
        <v>49</v>
      </c>
    </row>
    <row r="20" spans="2:6" ht="13.5" thickBot="1" x14ac:dyDescent="0.25">
      <c r="B20" s="19"/>
      <c r="C20" s="10" t="s">
        <v>10</v>
      </c>
      <c r="D20" s="12">
        <v>59000</v>
      </c>
      <c r="E20" s="12">
        <v>59000</v>
      </c>
      <c r="F20" s="12" t="s">
        <v>49</v>
      </c>
    </row>
    <row r="21" spans="2:6" ht="26.25" thickBot="1" x14ac:dyDescent="0.25">
      <c r="B21" s="19"/>
      <c r="C21" s="20" t="s">
        <v>70</v>
      </c>
      <c r="D21" s="12">
        <v>11000</v>
      </c>
      <c r="E21" s="12">
        <v>11000</v>
      </c>
      <c r="F21" s="12" t="s">
        <v>71</v>
      </c>
    </row>
    <row r="22" spans="2:6" ht="26.25" thickBot="1" x14ac:dyDescent="0.25">
      <c r="B22" s="19"/>
      <c r="C22" s="20" t="s">
        <v>77</v>
      </c>
      <c r="D22" s="12">
        <v>3427.97</v>
      </c>
      <c r="E22" s="12">
        <v>3289.04</v>
      </c>
      <c r="F22" s="12" t="s">
        <v>72</v>
      </c>
    </row>
    <row r="23" spans="2:6" ht="39" thickBot="1" x14ac:dyDescent="0.25">
      <c r="B23" s="19"/>
      <c r="C23" s="20" t="s">
        <v>73</v>
      </c>
      <c r="D23" s="12">
        <v>4998</v>
      </c>
      <c r="E23" s="12">
        <v>4998</v>
      </c>
      <c r="F23" s="12" t="s">
        <v>72</v>
      </c>
    </row>
    <row r="24" spans="2:6" ht="26.25" thickBot="1" x14ac:dyDescent="0.25">
      <c r="B24" s="19"/>
      <c r="C24" s="20" t="s">
        <v>74</v>
      </c>
      <c r="D24" s="12">
        <v>3374.03</v>
      </c>
      <c r="E24" s="12">
        <v>3374.03</v>
      </c>
      <c r="F24" s="12" t="s">
        <v>72</v>
      </c>
    </row>
    <row r="25" spans="2:6" ht="39" thickBot="1" x14ac:dyDescent="0.25">
      <c r="B25" s="19"/>
      <c r="C25" s="20" t="s">
        <v>75</v>
      </c>
      <c r="D25" s="12">
        <v>13200</v>
      </c>
      <c r="E25" s="12">
        <v>13200</v>
      </c>
      <c r="F25" s="12" t="s">
        <v>76</v>
      </c>
    </row>
    <row r="26" spans="2:6" ht="13.5" thickBot="1" x14ac:dyDescent="0.25">
      <c r="B26" s="6"/>
      <c r="C26" s="16"/>
      <c r="D26" s="3">
        <f>SUM(D13:D25)</f>
        <v>213900</v>
      </c>
      <c r="E26" s="3">
        <f>SUM(E13:E25)</f>
        <v>212460.19</v>
      </c>
      <c r="F26" s="3"/>
    </row>
    <row r="27" spans="2:6" x14ac:dyDescent="0.2">
      <c r="B27" s="43"/>
      <c r="C27" s="44"/>
      <c r="D27" s="35"/>
      <c r="E27" s="35"/>
      <c r="F27" s="35"/>
    </row>
    <row r="28" spans="2:6" x14ac:dyDescent="0.2">
      <c r="B28" s="43"/>
      <c r="C28" s="44"/>
      <c r="D28" s="35"/>
      <c r="E28" s="35"/>
      <c r="F28" s="35"/>
    </row>
    <row r="29" spans="2:6" x14ac:dyDescent="0.2">
      <c r="B29" s="43"/>
      <c r="C29" s="44"/>
      <c r="D29" s="35"/>
      <c r="E29" s="35"/>
      <c r="F29" s="35"/>
    </row>
    <row r="30" spans="2:6" x14ac:dyDescent="0.2">
      <c r="D30" s="4"/>
      <c r="E30" s="4"/>
      <c r="F30" s="4"/>
    </row>
    <row r="31" spans="2:6" ht="15" x14ac:dyDescent="0.2">
      <c r="B31" s="5" t="s">
        <v>11</v>
      </c>
      <c r="D31" s="4"/>
      <c r="E31" s="21"/>
      <c r="F31" s="4"/>
    </row>
    <row r="32" spans="2:6" ht="13.5" thickBot="1" x14ac:dyDescent="0.25">
      <c r="D32" s="4"/>
      <c r="E32" s="4"/>
      <c r="F32" s="4"/>
    </row>
    <row r="33" spans="2:6" ht="15" thickBot="1" x14ac:dyDescent="0.25">
      <c r="B33" s="6"/>
      <c r="C33" s="7"/>
      <c r="D33" s="8" t="s">
        <v>1</v>
      </c>
      <c r="E33" s="8" t="s">
        <v>2</v>
      </c>
      <c r="F33" s="39" t="s">
        <v>48</v>
      </c>
    </row>
    <row r="34" spans="2:6" ht="13.5" thickBot="1" x14ac:dyDescent="0.25">
      <c r="B34" s="13" t="s">
        <v>3</v>
      </c>
      <c r="C34" s="10" t="s">
        <v>12</v>
      </c>
      <c r="D34" s="3">
        <v>3400</v>
      </c>
      <c r="E34" s="3">
        <v>3400</v>
      </c>
      <c r="F34" s="3" t="s">
        <v>80</v>
      </c>
    </row>
    <row r="35" spans="2:6" x14ac:dyDescent="0.2">
      <c r="D35" s="4"/>
      <c r="E35" s="4"/>
      <c r="F35" s="4"/>
    </row>
    <row r="36" spans="2:6" ht="15" x14ac:dyDescent="0.2">
      <c r="B36" s="5" t="s">
        <v>13</v>
      </c>
      <c r="D36" s="4"/>
      <c r="E36" s="4"/>
      <c r="F36" s="4"/>
    </row>
    <row r="37" spans="2:6" ht="13.5" thickBot="1" x14ac:dyDescent="0.25">
      <c r="D37" s="4"/>
      <c r="E37" s="4"/>
      <c r="F37" s="4"/>
    </row>
    <row r="38" spans="2:6" ht="15" thickBot="1" x14ac:dyDescent="0.25">
      <c r="B38" s="22"/>
      <c r="C38" s="7"/>
      <c r="D38" s="8" t="s">
        <v>1</v>
      </c>
      <c r="E38" s="8" t="s">
        <v>2</v>
      </c>
      <c r="F38" s="39" t="s">
        <v>48</v>
      </c>
    </row>
    <row r="39" spans="2:6" ht="13.5" thickBot="1" x14ac:dyDescent="0.25">
      <c r="B39" s="23" t="s">
        <v>14</v>
      </c>
      <c r="C39" s="10" t="s">
        <v>15</v>
      </c>
      <c r="D39" s="11">
        <v>3100</v>
      </c>
      <c r="E39" s="11">
        <f>1000+2470</f>
        <v>3470</v>
      </c>
      <c r="F39" s="11" t="s">
        <v>50</v>
      </c>
    </row>
    <row r="40" spans="2:6" ht="13.5" thickBot="1" x14ac:dyDescent="0.25">
      <c r="B40" s="23" t="s">
        <v>14</v>
      </c>
      <c r="C40" s="10" t="s">
        <v>16</v>
      </c>
      <c r="D40" s="11">
        <v>2000</v>
      </c>
      <c r="E40" s="11">
        <v>1426.74</v>
      </c>
      <c r="F40" s="11" t="s">
        <v>62</v>
      </c>
    </row>
    <row r="41" spans="2:6" ht="13.5" thickBot="1" x14ac:dyDescent="0.25">
      <c r="B41" s="23" t="s">
        <v>14</v>
      </c>
      <c r="C41" s="10" t="s">
        <v>17</v>
      </c>
      <c r="D41" s="11">
        <v>2500</v>
      </c>
      <c r="E41" s="11">
        <v>2059.7800000000002</v>
      </c>
      <c r="F41" s="11" t="s">
        <v>81</v>
      </c>
    </row>
    <row r="42" spans="2:6" ht="13.5" thickBot="1" x14ac:dyDescent="0.25">
      <c r="B42" s="9" t="s">
        <v>14</v>
      </c>
      <c r="C42" s="10" t="s">
        <v>18</v>
      </c>
      <c r="D42" s="11">
        <v>3500</v>
      </c>
      <c r="E42" s="11">
        <v>3500</v>
      </c>
      <c r="F42" s="11" t="s">
        <v>51</v>
      </c>
    </row>
    <row r="43" spans="2:6" ht="13.5" thickBot="1" x14ac:dyDescent="0.25">
      <c r="B43" s="9" t="s">
        <v>14</v>
      </c>
      <c r="C43" s="10" t="s">
        <v>19</v>
      </c>
      <c r="D43" s="11">
        <v>33500</v>
      </c>
      <c r="E43" s="11">
        <v>30464</v>
      </c>
      <c r="F43" s="11" t="s">
        <v>82</v>
      </c>
    </row>
    <row r="44" spans="2:6" ht="13.5" thickBot="1" x14ac:dyDescent="0.25">
      <c r="B44" s="23" t="s">
        <v>14</v>
      </c>
      <c r="C44" s="16" t="s">
        <v>20</v>
      </c>
      <c r="D44" s="11">
        <v>3700</v>
      </c>
      <c r="E44" s="11">
        <v>2880</v>
      </c>
      <c r="F44" s="11" t="s">
        <v>83</v>
      </c>
    </row>
    <row r="45" spans="2:6" ht="13.5" thickBot="1" x14ac:dyDescent="0.25">
      <c r="B45" s="22"/>
      <c r="C45" s="10" t="s">
        <v>21</v>
      </c>
      <c r="D45" s="11"/>
      <c r="E45" s="11"/>
      <c r="F45" s="11"/>
    </row>
    <row r="46" spans="2:6" ht="13.5" thickBot="1" x14ac:dyDescent="0.25">
      <c r="B46" s="23" t="s">
        <v>14</v>
      </c>
      <c r="C46" s="10" t="s">
        <v>22</v>
      </c>
      <c r="D46" s="11">
        <v>3500</v>
      </c>
      <c r="E46" s="11">
        <v>3500</v>
      </c>
      <c r="F46" s="11" t="s">
        <v>84</v>
      </c>
    </row>
    <row r="47" spans="2:6" ht="13.5" thickBot="1" x14ac:dyDescent="0.25">
      <c r="B47" s="23" t="s">
        <v>14</v>
      </c>
      <c r="C47" s="10" t="s">
        <v>23</v>
      </c>
      <c r="D47" s="11">
        <v>8000</v>
      </c>
      <c r="E47" s="11">
        <v>11036</v>
      </c>
      <c r="F47" s="11" t="s">
        <v>85</v>
      </c>
    </row>
    <row r="48" spans="2:6" ht="27" customHeight="1" thickBot="1" x14ac:dyDescent="0.25">
      <c r="B48" s="23" t="s">
        <v>14</v>
      </c>
      <c r="C48" s="15" t="s">
        <v>24</v>
      </c>
      <c r="D48" s="11">
        <v>2750</v>
      </c>
      <c r="E48" s="11">
        <v>3280</v>
      </c>
      <c r="F48" s="11" t="s">
        <v>52</v>
      </c>
    </row>
    <row r="49" spans="2:6" ht="13.5" thickBot="1" x14ac:dyDescent="0.25">
      <c r="B49" s="22"/>
      <c r="C49" s="20" t="s">
        <v>25</v>
      </c>
      <c r="D49" s="11"/>
      <c r="E49" s="11">
        <v>2509.33</v>
      </c>
      <c r="F49" s="11" t="s">
        <v>63</v>
      </c>
    </row>
    <row r="50" spans="2:6" ht="13.5" thickBot="1" x14ac:dyDescent="0.25">
      <c r="B50" s="23" t="s">
        <v>14</v>
      </c>
      <c r="C50" s="10" t="s">
        <v>26</v>
      </c>
      <c r="D50" s="11">
        <v>1255.8699999999999</v>
      </c>
      <c r="E50" s="11">
        <v>2025</v>
      </c>
      <c r="F50" s="11" t="s">
        <v>86</v>
      </c>
    </row>
    <row r="51" spans="2:6" ht="13.5" thickBot="1" x14ac:dyDescent="0.25">
      <c r="B51" s="22"/>
      <c r="C51" s="10" t="s">
        <v>27</v>
      </c>
      <c r="D51" s="11">
        <v>10000</v>
      </c>
      <c r="E51" s="11">
        <v>10000</v>
      </c>
      <c r="F51" s="11" t="s">
        <v>64</v>
      </c>
    </row>
    <row r="52" spans="2:6" ht="13.5" thickBot="1" x14ac:dyDescent="0.25">
      <c r="B52" s="23" t="s">
        <v>14</v>
      </c>
      <c r="C52" s="15" t="s">
        <v>28</v>
      </c>
      <c r="D52" s="11">
        <v>9600</v>
      </c>
      <c r="E52" s="11">
        <v>9600</v>
      </c>
      <c r="F52" s="11" t="s">
        <v>53</v>
      </c>
    </row>
    <row r="53" spans="2:6" ht="14.25" customHeight="1" thickBot="1" x14ac:dyDescent="0.25">
      <c r="B53" s="23"/>
      <c r="C53" s="24" t="s">
        <v>29</v>
      </c>
      <c r="D53" s="11">
        <v>1200</v>
      </c>
      <c r="E53" s="11">
        <v>1200</v>
      </c>
      <c r="F53" s="11" t="s">
        <v>87</v>
      </c>
    </row>
    <row r="54" spans="2:6" ht="13.5" thickBot="1" x14ac:dyDescent="0.25">
      <c r="B54" s="23"/>
      <c r="C54" s="24" t="s">
        <v>89</v>
      </c>
      <c r="D54" s="11"/>
      <c r="E54" s="11">
        <v>288</v>
      </c>
      <c r="F54" s="11" t="s">
        <v>88</v>
      </c>
    </row>
    <row r="55" spans="2:6" ht="64.5" thickBot="1" x14ac:dyDescent="0.25">
      <c r="B55" s="23"/>
      <c r="C55" s="20" t="s">
        <v>90</v>
      </c>
      <c r="D55" s="11">
        <v>11232</v>
      </c>
      <c r="E55" s="11">
        <v>11232</v>
      </c>
      <c r="F55" s="11" t="s">
        <v>65</v>
      </c>
    </row>
    <row r="56" spans="2:6" ht="64.5" thickBot="1" x14ac:dyDescent="0.25">
      <c r="B56" s="23"/>
      <c r="C56" s="24" t="s">
        <v>91</v>
      </c>
      <c r="D56" s="11">
        <v>201753.98</v>
      </c>
      <c r="E56" s="11">
        <v>199121</v>
      </c>
      <c r="F56" s="11" t="s">
        <v>66</v>
      </c>
    </row>
    <row r="57" spans="2:6" ht="15.75" thickBot="1" x14ac:dyDescent="0.25">
      <c r="B57" s="22"/>
      <c r="C57" s="25" t="s">
        <v>30</v>
      </c>
      <c r="D57" s="17">
        <f>SUM(D39:D56)</f>
        <v>297591.84999999998</v>
      </c>
      <c r="E57" s="17">
        <f>SUM(E39:E56)</f>
        <v>297591.84999999998</v>
      </c>
      <c r="F57" s="11"/>
    </row>
    <row r="58" spans="2:6" x14ac:dyDescent="0.2">
      <c r="D58" s="4"/>
      <c r="E58" s="4"/>
      <c r="F58" s="4"/>
    </row>
    <row r="59" spans="2:6" ht="15" x14ac:dyDescent="0.2">
      <c r="B59" s="5" t="s">
        <v>31</v>
      </c>
      <c r="D59" s="4"/>
      <c r="E59" s="4"/>
      <c r="F59" s="4"/>
    </row>
    <row r="60" spans="2:6" ht="13.5" thickBot="1" x14ac:dyDescent="0.25">
      <c r="D60" s="4"/>
      <c r="E60" s="4"/>
      <c r="F60" s="4"/>
    </row>
    <row r="61" spans="2:6" ht="15" thickBot="1" x14ac:dyDescent="0.25">
      <c r="B61" s="7"/>
      <c r="C61" s="7"/>
      <c r="D61" s="8" t="s">
        <v>1</v>
      </c>
      <c r="E61" s="8" t="s">
        <v>2</v>
      </c>
      <c r="F61" s="39" t="s">
        <v>48</v>
      </c>
    </row>
    <row r="62" spans="2:6" ht="15.75" thickBot="1" x14ac:dyDescent="0.3">
      <c r="B62" s="26" t="s">
        <v>32</v>
      </c>
      <c r="C62" s="27" t="s">
        <v>54</v>
      </c>
      <c r="D62" s="8">
        <v>757232</v>
      </c>
      <c r="E62" s="8">
        <v>715367.17</v>
      </c>
      <c r="F62" s="8" t="s">
        <v>55</v>
      </c>
    </row>
    <row r="63" spans="2:6" ht="28.5" customHeight="1" thickBot="1" x14ac:dyDescent="0.3">
      <c r="B63" s="26" t="s">
        <v>33</v>
      </c>
      <c r="C63" s="28" t="s">
        <v>56</v>
      </c>
      <c r="D63" s="8">
        <v>39530</v>
      </c>
      <c r="E63" s="8">
        <v>36956.68</v>
      </c>
      <c r="F63" s="8" t="s">
        <v>57</v>
      </c>
    </row>
    <row r="64" spans="2:6" ht="39" customHeight="1" thickBot="1" x14ac:dyDescent="0.3">
      <c r="B64" s="26" t="s">
        <v>34</v>
      </c>
      <c r="C64" s="27" t="s">
        <v>58</v>
      </c>
      <c r="D64" s="8">
        <v>343180</v>
      </c>
      <c r="E64" s="8">
        <v>321969.71000000002</v>
      </c>
      <c r="F64" s="40" t="s">
        <v>59</v>
      </c>
    </row>
    <row r="65" spans="2:6" ht="15.75" thickBot="1" x14ac:dyDescent="0.25">
      <c r="B65" s="29" t="s">
        <v>35</v>
      </c>
      <c r="C65" s="7" t="s">
        <v>36</v>
      </c>
      <c r="D65" s="30">
        <v>11700</v>
      </c>
      <c r="E65" s="30">
        <v>11435.04</v>
      </c>
      <c r="F65" s="40" t="s">
        <v>60</v>
      </c>
    </row>
    <row r="66" spans="2:6" ht="15" thickBot="1" x14ac:dyDescent="0.25">
      <c r="B66" s="7"/>
      <c r="C66" s="18" t="s">
        <v>37</v>
      </c>
      <c r="D66" s="3">
        <f>SUM(D62:D65)</f>
        <v>1151642</v>
      </c>
      <c r="E66" s="3">
        <f>SUM(E62:E65)</f>
        <v>1085728.6000000001</v>
      </c>
      <c r="F66" s="3"/>
    </row>
    <row r="67" spans="2:6" x14ac:dyDescent="0.2">
      <c r="D67" s="4"/>
      <c r="E67" s="4"/>
      <c r="F67" s="4"/>
    </row>
    <row r="68" spans="2:6" ht="15" x14ac:dyDescent="0.2">
      <c r="B68" s="5" t="s">
        <v>38</v>
      </c>
      <c r="D68" s="4"/>
      <c r="E68" s="4"/>
      <c r="F68" s="4"/>
    </row>
    <row r="69" spans="2:6" ht="13.5" thickBot="1" x14ac:dyDescent="0.25">
      <c r="D69" s="4"/>
      <c r="E69" s="4"/>
      <c r="F69" s="4"/>
    </row>
    <row r="70" spans="2:6" ht="15" thickBot="1" x14ac:dyDescent="0.25">
      <c r="B70" s="7"/>
      <c r="C70" s="7"/>
      <c r="D70" s="8" t="s">
        <v>1</v>
      </c>
      <c r="E70" s="8" t="s">
        <v>2</v>
      </c>
      <c r="F70" s="8"/>
    </row>
    <row r="71" spans="2:6" ht="15" thickBot="1" x14ac:dyDescent="0.25">
      <c r="B71" s="14" t="s">
        <v>3</v>
      </c>
      <c r="C71" s="31" t="s">
        <v>39</v>
      </c>
      <c r="D71" s="8">
        <v>3250</v>
      </c>
      <c r="E71" s="8">
        <v>3250</v>
      </c>
      <c r="F71" s="8"/>
    </row>
    <row r="72" spans="2:6" ht="15" thickBot="1" x14ac:dyDescent="0.25">
      <c r="B72" s="13" t="s">
        <v>3</v>
      </c>
      <c r="C72" s="19" t="s">
        <v>40</v>
      </c>
      <c r="D72" s="30"/>
      <c r="E72" s="8" t="s">
        <v>41</v>
      </c>
      <c r="F72" s="8"/>
    </row>
    <row r="73" spans="2:6" ht="15" thickBot="1" x14ac:dyDescent="0.25">
      <c r="B73" s="7"/>
      <c r="C73" s="32" t="s">
        <v>42</v>
      </c>
      <c r="D73" s="3">
        <f>D71</f>
        <v>3250</v>
      </c>
      <c r="E73" s="3">
        <f>E71</f>
        <v>3250</v>
      </c>
      <c r="F73" s="3"/>
    </row>
    <row r="74" spans="2:6" ht="14.25" x14ac:dyDescent="0.2">
      <c r="B74" s="33"/>
      <c r="C74" s="34"/>
      <c r="D74" s="35"/>
      <c r="E74" s="35"/>
      <c r="F74" s="35"/>
    </row>
    <row r="75" spans="2:6" x14ac:dyDescent="0.2">
      <c r="D75" s="4"/>
      <c r="E75" s="4"/>
      <c r="F75" s="4"/>
    </row>
    <row r="76" spans="2:6" ht="14.25" x14ac:dyDescent="0.2">
      <c r="B76" s="36" t="s">
        <v>43</v>
      </c>
      <c r="D76" s="37" t="s">
        <v>44</v>
      </c>
    </row>
    <row r="78" spans="2:6" ht="14.25" x14ac:dyDescent="0.2">
      <c r="B78" s="5" t="s">
        <v>45</v>
      </c>
      <c r="D78" s="37" t="s">
        <v>46</v>
      </c>
    </row>
    <row r="82" spans="2:2" x14ac:dyDescent="0.2">
      <c r="B82" s="5"/>
    </row>
    <row r="85" spans="2:2" ht="12" customHeight="1" x14ac:dyDescent="0.2"/>
  </sheetData>
  <mergeCells count="2">
    <mergeCell ref="B3:C3"/>
    <mergeCell ref="B5:C5"/>
  </mergeCells>
  <pageMargins left="0.7" right="0.7" top="0.75" bottom="0.75" header="0.3" footer="0.3"/>
  <pageSetup paperSize="9" scale="8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03-01-22</dc:creator>
  <cp:lastModifiedBy>03-01-22</cp:lastModifiedBy>
  <dcterms:created xsi:type="dcterms:W3CDTF">2025-02-27T09:11:26Z</dcterms:created>
  <dcterms:modified xsi:type="dcterms:W3CDTF">2025-02-27T14:05:15Z</dcterms:modified>
</cp:coreProperties>
</file>